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TRIMESTRE SEVAC\"/>
    </mc:Choice>
  </mc:AlternateContent>
  <xr:revisionPtr revIDLastSave="0" documentId="13_ncr:1_{6B9C2F13-A8FE-493B-AFE1-C03B7C06BE26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D43" i="6" l="1"/>
  <c r="G43" i="6" s="1"/>
  <c r="G53" i="6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<sst xmlns="http://schemas.openxmlformats.org/spreadsheetml/2006/main" count="85" uniqueCount="85">
  <si>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</si>
  <si>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</si>
  <si>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</si>
  <si>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</si>
  <si>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</si>
  <si>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</si>
  <si>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</si>
  <si>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</si>
  <si>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</si>
  <si>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</si>
  <si>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</si>
  <si>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</si>
  <si>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</si>
  <si>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</si>
  <si>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</si>
  <si>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</si>
  <si>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</si>
  <si>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</si>
  <si>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</si>
  <si>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</si>
  <si>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</si>
  <si>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</si>
  <si>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</si>
  <si>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</si>
  <si>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</si>
  <si>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</si>
  <si>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</si>
  <si>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</si>
  <si>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</si>
  <si>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</si>
  <si>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</si>
  <si>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</si>
  <si>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</si>
  <si>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</si>
  <si>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</si>
  <si>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</si>
  <si>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</si>
  <si>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</si>
  <si>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</si>
  <si>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</si>
  <si>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</si>
  <si>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</si>
  <si>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</si>
  <si>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</si>
  <si>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</si>
  <si>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</si>
  <si>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</si>
  <si>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</si>
  <si>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</si>
  <si>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</si>
  <si>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</si>
  <si>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</si>
  <si>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</si>
  <si>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</si>
  <si>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</si>
  <si>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</si>
  <si>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</si>
  <si>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</si>
  <si>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</si>
  <si>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</si>
  <si>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</si>
  <si>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</si>
  <si>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</si>
  <si>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</si>
  <si>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</si>
  <si>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</si>
  <si>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</si>
  <si>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</si>
  <si>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</si>
  <si>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</si>
  <si>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</si>
  <si>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</si>
  <si>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</si>
  <si>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</si>
  <si>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</si>
  <si>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</si>
  <si>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</si>
  <si>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</si>
  <si>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</si>
  <si>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</si>
  <si>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</si>
  <si>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</si>
  <si>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</si>
  <si>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</si>
  <si>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Instituto Municipal de Cultura de Acámbaro, Guanajuato
Estado Analítico del Ejercicio del Presupuesto de Egresos
Clasificación por Objeto del Gasto (Capítulo y Concepto)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</si>
</sst>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2562226</xdr:colOff>
      <xdr:row>82</xdr:row>
      <xdr:rowOff>57149</xdr:rowOff>
    </xdr:from>
    <xdr:to>
      <xdr:col>4</xdr:col>
      <xdr:colOff>828675</xdr:colOff>
      <xdr:row>91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51F3E1-017E-4A16-8859-31638ED525B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2562226" y="12430124"/>
          <a:ext cx="5086349" cy="1323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28" workbookViewId="0">
      <selection activeCell="F86" sqref="F8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3309216.15</v>
      </c>
      <c r="C5" s="8">
        <f>SUM(C6:C12)</f>
        <v>560000</v>
      </c>
      <c r="D5" s="8">
        <f>B5+C5</f>
        <v>3869216.15</v>
      </c>
      <c r="E5" s="8">
        <f>SUM(E6:E12)</f>
        <v>1820848.8099999998</v>
      </c>
      <c r="F5" s="8">
        <f>SUM(F6:F12)</f>
        <v>1820848.8099999998</v>
      </c>
      <c r="G5" s="8">
        <f>D5-E5</f>
        <v>2048367.34</v>
      </c>
    </row>
    <row r="6" spans="1:8" x14ac:dyDescent="0.2">
      <c r="A6" s="14" t="s">
        <v>20</v>
      </c>
      <c r="B6" s="5">
        <v>1272704.48</v>
      </c>
      <c r="C6" s="5">
        <v>0</v>
      </c>
      <c r="D6" s="5">
        <f t="shared" ref="D6:D69" si="0">B6+C6</f>
        <v>1272704.48</v>
      </c>
      <c r="E6" s="5">
        <v>632503.19999999995</v>
      </c>
      <c r="F6" s="5">
        <v>632503.19999999995</v>
      </c>
      <c r="G6" s="5">
        <f t="shared" ref="G6:G69" si="1">D6-E6</f>
        <v>640201.28</v>
      </c>
      <c r="H6" s="6">
        <v>1100</v>
      </c>
    </row>
    <row r="7" spans="1:8" x14ac:dyDescent="0.2">
      <c r="A7" s="14" t="s">
        <v>21</v>
      </c>
      <c r="B7" s="5">
        <v>1575727.02</v>
      </c>
      <c r="C7" s="5">
        <v>0</v>
      </c>
      <c r="D7" s="5">
        <f t="shared" si="0"/>
        <v>1575727.02</v>
      </c>
      <c r="E7" s="5">
        <v>738985.2</v>
      </c>
      <c r="F7" s="5">
        <v>738985.2</v>
      </c>
      <c r="G7" s="5">
        <f t="shared" si="1"/>
        <v>836741.82000000007</v>
      </c>
      <c r="H7" s="6">
        <v>1200</v>
      </c>
    </row>
    <row r="8" spans="1:8" x14ac:dyDescent="0.2">
      <c r="A8" s="14" t="s">
        <v>22</v>
      </c>
      <c r="B8" s="5">
        <v>210784.65</v>
      </c>
      <c r="C8" s="5">
        <v>0</v>
      </c>
      <c r="D8" s="5">
        <f t="shared" si="0"/>
        <v>210784.65</v>
      </c>
      <c r="E8" s="5">
        <v>37388.699999999997</v>
      </c>
      <c r="F8" s="5">
        <v>37388.699999999997</v>
      </c>
      <c r="G8" s="5">
        <f t="shared" si="1"/>
        <v>173395.95</v>
      </c>
      <c r="H8" s="6">
        <v>1300</v>
      </c>
    </row>
    <row r="9" spans="1:8" x14ac:dyDescent="0.2">
      <c r="A9" s="14" t="s">
        <v>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6">
        <v>1400</v>
      </c>
    </row>
    <row r="10" spans="1:8" x14ac:dyDescent="0.2">
      <c r="A10" s="14" t="s">
        <v>23</v>
      </c>
      <c r="B10" s="5">
        <v>250000</v>
      </c>
      <c r="C10" s="5">
        <v>560000</v>
      </c>
      <c r="D10" s="5">
        <f t="shared" si="0"/>
        <v>810000</v>
      </c>
      <c r="E10" s="5">
        <v>411971.71</v>
      </c>
      <c r="F10" s="5">
        <v>411971.71</v>
      </c>
      <c r="G10" s="5">
        <f t="shared" si="1"/>
        <v>398028.29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318965.82999999996</v>
      </c>
      <c r="C13" s="9">
        <f>SUM(C14:C22)</f>
        <v>10000</v>
      </c>
      <c r="D13" s="9">
        <f t="shared" si="0"/>
        <v>328965.82999999996</v>
      </c>
      <c r="E13" s="9">
        <f>SUM(E14:E22)</f>
        <v>146248.09</v>
      </c>
      <c r="F13" s="9">
        <f>SUM(F14:F22)</f>
        <v>146248.09</v>
      </c>
      <c r="G13" s="9">
        <f t="shared" si="1"/>
        <v>182717.73999999996</v>
      </c>
      <c r="H13" s="13">
        <v>0</v>
      </c>
    </row>
    <row r="14" spans="1:8" x14ac:dyDescent="0.2">
      <c r="A14" s="14" t="s">
        <v>25</v>
      </c>
      <c r="B14" s="5">
        <v>133465.82999999999</v>
      </c>
      <c r="C14" s="5">
        <v>0</v>
      </c>
      <c r="D14" s="5">
        <f t="shared" si="0"/>
        <v>133465.82999999999</v>
      </c>
      <c r="E14" s="5">
        <v>59649.93</v>
      </c>
      <c r="F14" s="5">
        <v>59649.93</v>
      </c>
      <c r="G14" s="5">
        <f t="shared" si="1"/>
        <v>73815.899999999994</v>
      </c>
      <c r="H14" s="6">
        <v>2100</v>
      </c>
    </row>
    <row r="15" spans="1:8" x14ac:dyDescent="0.2">
      <c r="A15" s="14" t="s">
        <v>26</v>
      </c>
      <c r="B15" s="5">
        <v>8500</v>
      </c>
      <c r="C15" s="5">
        <v>0</v>
      </c>
      <c r="D15" s="5">
        <f t="shared" si="0"/>
        <v>8500</v>
      </c>
      <c r="E15" s="5">
        <v>0</v>
      </c>
      <c r="F15" s="5">
        <v>0</v>
      </c>
      <c r="G15" s="5">
        <f t="shared" si="1"/>
        <v>8500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95000</v>
      </c>
      <c r="C17" s="5">
        <v>10000</v>
      </c>
      <c r="D17" s="5">
        <f t="shared" si="0"/>
        <v>105000</v>
      </c>
      <c r="E17" s="5">
        <v>57438.51</v>
      </c>
      <c r="F17" s="5">
        <v>57438.51</v>
      </c>
      <c r="G17" s="5">
        <f t="shared" si="1"/>
        <v>47561.49</v>
      </c>
      <c r="H17" s="6">
        <v>2400</v>
      </c>
    </row>
    <row r="18" spans="1:8" x14ac:dyDescent="0.2">
      <c r="A18" s="14" t="s">
        <v>29</v>
      </c>
      <c r="B18" s="5">
        <v>1000</v>
      </c>
      <c r="C18" s="5">
        <v>0</v>
      </c>
      <c r="D18" s="5">
        <f t="shared" si="0"/>
        <v>1000</v>
      </c>
      <c r="E18" s="5">
        <v>0</v>
      </c>
      <c r="F18" s="5">
        <v>0</v>
      </c>
      <c r="G18" s="5">
        <f t="shared" si="1"/>
        <v>1000</v>
      </c>
      <c r="H18" s="6">
        <v>2500</v>
      </c>
    </row>
    <row r="19" spans="1:8" x14ac:dyDescent="0.2">
      <c r="A19" s="14" t="s">
        <v>30</v>
      </c>
      <c r="B19" s="5">
        <v>30000</v>
      </c>
      <c r="C19" s="5">
        <v>0</v>
      </c>
      <c r="D19" s="5">
        <f t="shared" si="0"/>
        <v>30000</v>
      </c>
      <c r="E19" s="5">
        <v>12941.61</v>
      </c>
      <c r="F19" s="5">
        <v>12941.61</v>
      </c>
      <c r="G19" s="5">
        <f t="shared" si="1"/>
        <v>17058.39</v>
      </c>
      <c r="H19" s="6">
        <v>2600</v>
      </c>
    </row>
    <row r="20" spans="1:8" x14ac:dyDescent="0.2">
      <c r="A20" s="14" t="s">
        <v>31</v>
      </c>
      <c r="B20" s="5">
        <v>25000</v>
      </c>
      <c r="C20" s="5">
        <v>0</v>
      </c>
      <c r="D20" s="5">
        <f t="shared" si="0"/>
        <v>25000</v>
      </c>
      <c r="E20" s="5">
        <v>9074</v>
      </c>
      <c r="F20" s="5">
        <v>9074</v>
      </c>
      <c r="G20" s="5">
        <f t="shared" si="1"/>
        <v>15926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26000</v>
      </c>
      <c r="C22" s="5">
        <v>0</v>
      </c>
      <c r="D22" s="5">
        <f t="shared" si="0"/>
        <v>26000</v>
      </c>
      <c r="E22" s="5">
        <v>7144.04</v>
      </c>
      <c r="F22" s="5">
        <v>7144.04</v>
      </c>
      <c r="G22" s="5">
        <f t="shared" si="1"/>
        <v>18855.96</v>
      </c>
      <c r="H22" s="6">
        <v>2900</v>
      </c>
    </row>
    <row r="23" spans="1:8" x14ac:dyDescent="0.2">
      <c r="A23" s="12" t="s">
        <v>17</v>
      </c>
      <c r="B23" s="9">
        <f>SUM(B24:B32)</f>
        <v>1353297.55</v>
      </c>
      <c r="C23" s="9">
        <f>SUM(C24:C32)</f>
        <v>15844.8</v>
      </c>
      <c r="D23" s="9">
        <f t="shared" si="0"/>
        <v>1369142.35</v>
      </c>
      <c r="E23" s="9">
        <f>SUM(E24:E32)</f>
        <v>294605.25</v>
      </c>
      <c r="F23" s="9">
        <f>SUM(F24:F32)</f>
        <v>294605.25</v>
      </c>
      <c r="G23" s="9">
        <f t="shared" si="1"/>
        <v>1074537.1000000001</v>
      </c>
      <c r="H23" s="13">
        <v>0</v>
      </c>
    </row>
    <row r="24" spans="1:8" x14ac:dyDescent="0.2">
      <c r="A24" s="14" t="s">
        <v>34</v>
      </c>
      <c r="B24" s="5">
        <v>120960</v>
      </c>
      <c r="C24" s="5">
        <v>0</v>
      </c>
      <c r="D24" s="5">
        <f t="shared" si="0"/>
        <v>120960</v>
      </c>
      <c r="E24" s="5">
        <v>45672</v>
      </c>
      <c r="F24" s="5">
        <v>45672</v>
      </c>
      <c r="G24" s="5">
        <f t="shared" si="1"/>
        <v>75288</v>
      </c>
      <c r="H24" s="6">
        <v>3100</v>
      </c>
    </row>
    <row r="25" spans="1:8" x14ac:dyDescent="0.2">
      <c r="A25" s="14" t="s">
        <v>35</v>
      </c>
      <c r="B25" s="5">
        <v>6000</v>
      </c>
      <c r="C25" s="5">
        <v>0</v>
      </c>
      <c r="D25" s="5">
        <f t="shared" si="0"/>
        <v>6000</v>
      </c>
      <c r="E25" s="5">
        <v>2700</v>
      </c>
      <c r="F25" s="5">
        <v>2700</v>
      </c>
      <c r="G25" s="5">
        <f t="shared" si="1"/>
        <v>3300</v>
      </c>
      <c r="H25" s="6">
        <v>3200</v>
      </c>
    </row>
    <row r="26" spans="1:8" x14ac:dyDescent="0.2">
      <c r="A26" s="14" t="s">
        <v>36</v>
      </c>
      <c r="B26" s="5">
        <v>85000</v>
      </c>
      <c r="C26" s="5">
        <v>0</v>
      </c>
      <c r="D26" s="5">
        <f t="shared" si="0"/>
        <v>85000</v>
      </c>
      <c r="E26" s="5">
        <v>7702.68</v>
      </c>
      <c r="F26" s="5">
        <v>7702.68</v>
      </c>
      <c r="G26" s="5">
        <f t="shared" si="1"/>
        <v>77297.320000000007</v>
      </c>
      <c r="H26" s="6">
        <v>3300</v>
      </c>
    </row>
    <row r="27" spans="1:8" x14ac:dyDescent="0.2">
      <c r="A27" s="14" t="s">
        <v>37</v>
      </c>
      <c r="B27" s="5">
        <v>19000</v>
      </c>
      <c r="C27" s="5">
        <v>0</v>
      </c>
      <c r="D27" s="5">
        <f t="shared" si="0"/>
        <v>19000</v>
      </c>
      <c r="E27" s="5">
        <v>3982.86</v>
      </c>
      <c r="F27" s="5">
        <v>3982.86</v>
      </c>
      <c r="G27" s="5">
        <f t="shared" si="1"/>
        <v>15017.14</v>
      </c>
      <c r="H27" s="6">
        <v>3400</v>
      </c>
    </row>
    <row r="28" spans="1:8" x14ac:dyDescent="0.2">
      <c r="A28" s="14" t="s">
        <v>38</v>
      </c>
      <c r="B28" s="5">
        <v>99000</v>
      </c>
      <c r="C28" s="5">
        <v>10000</v>
      </c>
      <c r="D28" s="5">
        <f t="shared" si="0"/>
        <v>109000</v>
      </c>
      <c r="E28" s="5">
        <v>25392.01</v>
      </c>
      <c r="F28" s="5">
        <v>25392.01</v>
      </c>
      <c r="G28" s="5">
        <f t="shared" si="1"/>
        <v>83607.990000000005</v>
      </c>
      <c r="H28" s="6">
        <v>3500</v>
      </c>
    </row>
    <row r="29" spans="1:8" x14ac:dyDescent="0.2">
      <c r="A29" s="14" t="s">
        <v>39</v>
      </c>
      <c r="B29" s="5">
        <v>15000</v>
      </c>
      <c r="C29" s="5">
        <v>0</v>
      </c>
      <c r="D29" s="5">
        <f t="shared" si="0"/>
        <v>15000</v>
      </c>
      <c r="E29" s="5">
        <v>0</v>
      </c>
      <c r="F29" s="5">
        <v>0</v>
      </c>
      <c r="G29" s="5">
        <f t="shared" si="1"/>
        <v>15000</v>
      </c>
      <c r="H29" s="6">
        <v>3600</v>
      </c>
    </row>
    <row r="30" spans="1:8" x14ac:dyDescent="0.2">
      <c r="A30" s="14" t="s">
        <v>40</v>
      </c>
      <c r="B30" s="5">
        <v>30000</v>
      </c>
      <c r="C30" s="5">
        <v>-10000</v>
      </c>
      <c r="D30" s="5">
        <f t="shared" si="0"/>
        <v>20000</v>
      </c>
      <c r="E30" s="5">
        <v>169</v>
      </c>
      <c r="F30" s="5">
        <v>169</v>
      </c>
      <c r="G30" s="5">
        <f t="shared" si="1"/>
        <v>19831</v>
      </c>
      <c r="H30" s="6">
        <v>3700</v>
      </c>
    </row>
    <row r="31" spans="1:8" x14ac:dyDescent="0.2">
      <c r="A31" s="14" t="s">
        <v>41</v>
      </c>
      <c r="B31" s="5">
        <v>870984.41</v>
      </c>
      <c r="C31" s="5">
        <v>15844.8</v>
      </c>
      <c r="D31" s="5">
        <f t="shared" si="0"/>
        <v>886829.21000000008</v>
      </c>
      <c r="E31" s="5">
        <v>152974.70000000001</v>
      </c>
      <c r="F31" s="5">
        <v>152974.70000000001</v>
      </c>
      <c r="G31" s="5">
        <f t="shared" si="1"/>
        <v>733854.51</v>
      </c>
      <c r="H31" s="6">
        <v>3800</v>
      </c>
    </row>
    <row r="32" spans="1:8" x14ac:dyDescent="0.2">
      <c r="A32" s="14" t="s">
        <v>0</v>
      </c>
      <c r="B32" s="5">
        <v>107353.14</v>
      </c>
      <c r="C32" s="5">
        <v>0</v>
      </c>
      <c r="D32" s="5">
        <f t="shared" si="0"/>
        <v>107353.14</v>
      </c>
      <c r="E32" s="5">
        <v>56012</v>
      </c>
      <c r="F32" s="5">
        <v>56012</v>
      </c>
      <c r="G32" s="5">
        <f t="shared" si="1"/>
        <v>51341.14</v>
      </c>
      <c r="H32" s="6">
        <v>3900</v>
      </c>
    </row>
    <row r="33" spans="1:8" x14ac:dyDescent="0.2">
      <c r="A33" s="12" t="s">
        <v>80</v>
      </c>
      <c r="B33" s="9">
        <f>SUM(B34:B42)</f>
        <v>1223049.47</v>
      </c>
      <c r="C33" s="9">
        <f>SUM(C34:C42)</f>
        <v>0</v>
      </c>
      <c r="D33" s="9">
        <f t="shared" si="0"/>
        <v>1223049.47</v>
      </c>
      <c r="E33" s="9">
        <f>SUM(E34:E42)</f>
        <v>611519.94999999995</v>
      </c>
      <c r="F33" s="9">
        <f>SUM(F34:F42)</f>
        <v>611519.94999999995</v>
      </c>
      <c r="G33" s="9">
        <f t="shared" si="1"/>
        <v>611529.52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1223049.47</v>
      </c>
      <c r="C37" s="5">
        <v>0</v>
      </c>
      <c r="D37" s="5">
        <f t="shared" si="0"/>
        <v>1223049.47</v>
      </c>
      <c r="E37" s="5">
        <v>611519.94999999995</v>
      </c>
      <c r="F37" s="5">
        <v>611519.94999999995</v>
      </c>
      <c r="G37" s="5">
        <f t="shared" si="1"/>
        <v>611529.52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40000</v>
      </c>
      <c r="C43" s="9">
        <f>SUM(C44:C52)</f>
        <v>0</v>
      </c>
      <c r="D43" s="9">
        <f t="shared" si="0"/>
        <v>40000</v>
      </c>
      <c r="E43" s="9">
        <f>SUM(E44:E52)</f>
        <v>0</v>
      </c>
      <c r="F43" s="9">
        <f>SUM(F44:F52)</f>
        <v>0</v>
      </c>
      <c r="G43" s="9">
        <f t="shared" si="1"/>
        <v>40000</v>
      </c>
      <c r="H43" s="13">
        <v>0</v>
      </c>
    </row>
    <row r="44" spans="1:8" x14ac:dyDescent="0.2">
      <c r="A44" s="4" t="s">
        <v>49</v>
      </c>
      <c r="B44" s="5">
        <v>30000</v>
      </c>
      <c r="C44" s="5">
        <v>0</v>
      </c>
      <c r="D44" s="5">
        <f t="shared" si="0"/>
        <v>30000</v>
      </c>
      <c r="E44" s="5">
        <v>0</v>
      </c>
      <c r="F44" s="5">
        <v>0</v>
      </c>
      <c r="G44" s="5">
        <f t="shared" si="1"/>
        <v>30000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10000</v>
      </c>
      <c r="C52" s="5">
        <v>0</v>
      </c>
      <c r="D52" s="5">
        <f t="shared" si="0"/>
        <v>10000</v>
      </c>
      <c r="E52" s="5">
        <v>0</v>
      </c>
      <c r="F52" s="5">
        <v>0</v>
      </c>
      <c r="G52" s="5">
        <f t="shared" si="1"/>
        <v>10000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6244529</v>
      </c>
      <c r="C77" s="11">
        <f t="shared" si="4"/>
        <v>585844.80000000005</v>
      </c>
      <c r="D77" s="11">
        <f t="shared" si="4"/>
        <v>6830373.7999999998</v>
      </c>
      <c r="E77" s="11">
        <f t="shared" si="4"/>
        <v>2873222.0999999996</v>
      </c>
      <c r="F77" s="11">
        <f t="shared" si="4"/>
        <v>2873222.0999999996</v>
      </c>
      <c r="G77" s="11">
        <f t="shared" si="4"/>
        <v>3957151.7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2024-07-18T20:11:39Z</cp:lastPrinted>
  <dcterms:created xsi:type="dcterms:W3CDTF">2014-02-10T03:37:14Z</dcterms:created>
  <dcterms:modified xsi:type="dcterms:W3CDTF">2024-07-30T16:38:40Z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